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vfile1.harpursville.ad.southcentralric.org\staff$\jjmclaughlin\Desktop\"/>
    </mc:Choice>
  </mc:AlternateContent>
  <bookViews>
    <workbookView xWindow="480" yWindow="75" windowWidth="18075" windowHeight="12015" activeTab="1"/>
  </bookViews>
  <sheets>
    <sheet name="Simple PTRC" sheetId="2" r:id="rId1"/>
    <sheet name="PTRC_w_Calcs" sheetId="1" r:id="rId2"/>
  </sheets>
  <definedNames>
    <definedName name="OLE_LINK1" localSheetId="1">PTRC_w_Calcs!#REF!</definedName>
    <definedName name="OLE_LINK1" localSheetId="0">'Simple PTRC'!#REF!</definedName>
    <definedName name="_xlnm.Print_Area" localSheetId="1">PTRC_w_Calcs!$A$1:$E$25</definedName>
    <definedName name="_xlnm.Print_Area" localSheetId="0">'Simple PTRC'!$A$1:$E$25</definedName>
  </definedNames>
  <calcPr calcId="152511"/>
</workbook>
</file>

<file path=xl/calcChain.xml><?xml version="1.0" encoding="utf-8"?>
<calcChain xmlns="http://schemas.openxmlformats.org/spreadsheetml/2006/main">
  <c r="D25" i="1" l="1"/>
  <c r="C25" i="1"/>
  <c r="D11" i="1" l="1"/>
  <c r="D14" i="1" s="1"/>
  <c r="D15" i="1" s="1"/>
  <c r="C11" i="1"/>
  <c r="E16" i="1"/>
  <c r="E6" i="1"/>
  <c r="E11" i="1" l="1"/>
  <c r="C14" i="1"/>
  <c r="C15" i="1" s="1"/>
</calcChain>
</file>

<file path=xl/sharedStrings.xml><?xml version="1.0" encoding="utf-8"?>
<sst xmlns="http://schemas.openxmlformats.org/spreadsheetml/2006/main" count="76" uniqueCount="36">
  <si>
    <t>000000 - DISTRICT NAME</t>
  </si>
  <si>
    <t xml:space="preserve">Contact Person:      </t>
  </si>
  <si>
    <t>Budgeted</t>
  </si>
  <si>
    <t>Proposed Budget</t>
  </si>
  <si>
    <t>Percent</t>
  </si>
  <si>
    <t xml:space="preserve">Telephone Number:      </t>
  </si>
  <si>
    <t>Change</t>
  </si>
  <si>
    <t>(A)</t>
  </si>
  <si>
    <t>(B)</t>
  </si>
  <si>
    <t>(C)</t>
  </si>
  <si>
    <t>%</t>
  </si>
  <si>
    <t>Public School Enrollment</t>
  </si>
  <si>
    <t>Consumer Price Index</t>
  </si>
  <si>
    <t>Actual</t>
  </si>
  <si>
    <t>Estimated</t>
  </si>
  <si>
    <t>(D)</t>
  </si>
  <si>
    <t>(E)</t>
  </si>
  <si>
    <t>Adjusted Restricted Fund Balance</t>
  </si>
  <si>
    <t>Assigned Appropriated Fund Balance</t>
  </si>
  <si>
    <t>Adjusted Unrestricted Fund Balance</t>
  </si>
  <si>
    <t>Adjusted Unrestricted Fund Balance as a Percent of the Total Budget</t>
  </si>
  <si>
    <t xml:space="preserve">          2015-16 Property Tax Report Card</t>
  </si>
  <si>
    <t>2015-16</t>
  </si>
  <si>
    <t>2014-15</t>
  </si>
  <si>
    <t>F.  Permissible Exclusions to the School Tax Levy Limit</t>
  </si>
  <si>
    <r>
      <t>C.  Tax Levy for Non-Excludable Propositions, if Applicable</t>
    </r>
    <r>
      <rPr>
        <vertAlign val="superscript"/>
        <sz val="14"/>
        <rFont val="Arial"/>
        <family val="2"/>
      </rPr>
      <t xml:space="preserve"> 2</t>
    </r>
    <r>
      <rPr>
        <sz val="14"/>
        <rFont val="Arial"/>
        <family val="2"/>
      </rPr>
      <t xml:space="preserve"> </t>
    </r>
  </si>
  <si>
    <t xml:space="preserve">Total Budgeted Amount,  not Including Separate Propositions </t>
  </si>
  <si>
    <t>B.  Tax Levy to Support Library Debt, if Applicable</t>
  </si>
  <si>
    <t>D.  Total Tax Cap Reserve Amount Used to Reduce Current Year Levy, if Applicable</t>
  </si>
  <si>
    <r>
      <t xml:space="preserve">G.  School Tax Levy Limit , </t>
    </r>
    <r>
      <rPr>
        <u/>
        <sz val="12"/>
        <rFont val="Arial"/>
        <family val="2"/>
      </rPr>
      <t>Excluding</t>
    </r>
    <r>
      <rPr>
        <sz val="12"/>
        <rFont val="Arial"/>
        <family val="2"/>
      </rPr>
      <t xml:space="preserve"> Levy for Permissible Exclusions</t>
    </r>
    <r>
      <rPr>
        <vertAlign val="superscript"/>
        <sz val="14"/>
        <rFont val="Arial"/>
        <family val="2"/>
      </rPr>
      <t xml:space="preserve"> 3</t>
    </r>
  </si>
  <si>
    <r>
      <t>I.  Difference: (G - H); (negative value requires 60.0% voter approval)</t>
    </r>
    <r>
      <rPr>
        <sz val="14"/>
        <rFont val="Arial"/>
        <family val="2"/>
      </rPr>
      <t xml:space="preserve"> 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</t>
    </r>
  </si>
  <si>
    <r>
      <t xml:space="preserve">A.  Proposed Tax Levy to Support the Total Budgeted Amount </t>
    </r>
    <r>
      <rPr>
        <vertAlign val="superscript"/>
        <sz val="14"/>
        <rFont val="Arial"/>
        <family val="2"/>
      </rPr>
      <t xml:space="preserve"> 1</t>
    </r>
    <r>
      <rPr>
        <sz val="14"/>
        <rFont val="Arial"/>
        <family val="2"/>
      </rPr>
      <t xml:space="preserve"> </t>
    </r>
  </si>
  <si>
    <r>
      <t xml:space="preserve">E.  Total Proposed School Year Tax Levy </t>
    </r>
    <r>
      <rPr>
        <vertAlign val="superscript"/>
        <sz val="14"/>
        <rFont val="Arial"/>
        <family val="2"/>
      </rPr>
      <t xml:space="preserve"> </t>
    </r>
    <r>
      <rPr>
        <sz val="14"/>
        <rFont val="Arial"/>
        <family val="2"/>
      </rPr>
      <t>(A + B + C - D)</t>
    </r>
  </si>
  <si>
    <r>
      <t xml:space="preserve">H.  Total Proposed Tax Levy for School Purposes, </t>
    </r>
    <r>
      <rPr>
        <u/>
        <sz val="12"/>
        <rFont val="Arial"/>
        <family val="2"/>
      </rPr>
      <t>Excluding</t>
    </r>
    <r>
      <rPr>
        <sz val="12"/>
        <rFont val="Arial"/>
        <family val="2"/>
      </rPr>
      <t xml:space="preserve"> Permissible Exclusions 
      and Levy for Library Debt, Plus Prior Year Tax Cap Reserve  (E - B - F + D)</t>
    </r>
  </si>
  <si>
    <t>Contact Person:      Joseph McLaughlin</t>
  </si>
  <si>
    <t>607-693-8120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</si>
</sst>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vertAlign val="superscript"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13">
    <xf numFmtId="0" fontId="0" fillId="0" borderId="0" xfId="0"/>
    <xf numFmtId="0" fontId="0" fillId="0" borderId="0" xfId="0" applyAlignment="1">
      <alignment horizontal="centerContinuous"/>
    </xf>
    <xf numFmtId="0" fontId="4" fillId="2" borderId="1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indent="1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 indent="1"/>
    </xf>
    <xf numFmtId="3" fontId="6" fillId="2" borderId="8" xfId="0" applyNumberFormat="1" applyFont="1" applyFill="1" applyBorder="1" applyAlignment="1">
      <alignment horizontal="right" vertical="center" wrapText="1" indent="1"/>
    </xf>
    <xf numFmtId="0" fontId="6" fillId="0" borderId="11" xfId="0" applyFont="1" applyFill="1" applyBorder="1" applyAlignment="1">
      <alignment horizontal="right" vertical="center" wrapText="1" indent="1"/>
    </xf>
    <xf numFmtId="0" fontId="6" fillId="0" borderId="11" xfId="0" applyFont="1" applyFill="1" applyBorder="1" applyAlignment="1">
      <alignment horizontal="right" vertical="center" wrapText="1"/>
    </xf>
    <xf numFmtId="0" fontId="6" fillId="2" borderId="0" xfId="0" applyFont="1" applyFill="1"/>
    <xf numFmtId="0" fontId="5" fillId="2" borderId="0" xfId="0" applyFont="1" applyFill="1"/>
    <xf numFmtId="3" fontId="6" fillId="2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indent="1"/>
    </xf>
    <xf numFmtId="3" fontId="6" fillId="4" borderId="18" xfId="0" applyNumberFormat="1" applyFont="1" applyFill="1" applyBorder="1" applyAlignment="1">
      <alignment horizontal="right" vertical="center" wrapText="1" indent="1"/>
    </xf>
    <xf numFmtId="0" fontId="0" fillId="3" borderId="6" xfId="0" applyFill="1" applyBorder="1" applyAlignment="1">
      <alignment horizontal="right" vertical="center" wrapText="1"/>
    </xf>
    <xf numFmtId="3" fontId="6" fillId="2" borderId="22" xfId="0" applyNumberFormat="1" applyFont="1" applyFill="1" applyBorder="1" applyAlignment="1">
      <alignment horizontal="right" vertical="center" wrapText="1" indent="1"/>
    </xf>
    <xf numFmtId="0" fontId="5" fillId="0" borderId="0" xfId="0" applyFont="1"/>
    <xf numFmtId="10" fontId="6" fillId="2" borderId="10" xfId="0" applyNumberFormat="1" applyFont="1" applyFill="1" applyBorder="1" applyAlignment="1">
      <alignment horizontal="right" vertical="center" wrapText="1" indent="1"/>
    </xf>
    <xf numFmtId="9" fontId="6" fillId="4" borderId="21" xfId="0" applyNumberFormat="1" applyFont="1" applyFill="1" applyBorder="1" applyAlignment="1">
      <alignment horizontal="right" vertical="center" wrapText="1" indent="1"/>
    </xf>
    <xf numFmtId="0" fontId="5" fillId="0" borderId="0" xfId="1" applyAlignment="1">
      <alignment horizontal="centerContinuous"/>
    </xf>
    <xf numFmtId="0" fontId="5" fillId="0" borderId="0" xfId="1"/>
    <xf numFmtId="0" fontId="4" fillId="2" borderId="1" xfId="1" applyFont="1" applyFill="1" applyBorder="1" applyAlignment="1">
      <alignment horizontal="left" wrapText="1" indent="1"/>
    </xf>
    <xf numFmtId="0" fontId="5" fillId="2" borderId="1" xfId="1" applyFont="1" applyFill="1" applyBorder="1" applyAlignment="1">
      <alignment horizontal="left" indent="1"/>
    </xf>
    <xf numFmtId="0" fontId="6" fillId="2" borderId="0" xfId="1" applyFont="1" applyFill="1" applyAlignment="1">
      <alignment wrapText="1"/>
    </xf>
    <xf numFmtId="0" fontId="6" fillId="2" borderId="2" xfId="1" applyFont="1" applyFill="1" applyBorder="1" applyAlignment="1">
      <alignment horizontal="left" vertical="center" wrapText="1" indent="1"/>
    </xf>
    <xf numFmtId="0" fontId="7" fillId="2" borderId="2" xfId="1" applyFont="1" applyFill="1" applyBorder="1" applyAlignment="1">
      <alignment horizontal="left" vertical="center" inden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left" vertical="center" inden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3" fontId="6" fillId="4" borderId="18" xfId="1" applyNumberFormat="1" applyFont="1" applyFill="1" applyBorder="1" applyAlignment="1">
      <alignment horizontal="right" vertical="center" wrapText="1" indent="1"/>
    </xf>
    <xf numFmtId="10" fontId="6" fillId="4" borderId="21" xfId="1" applyNumberFormat="1" applyFont="1" applyFill="1" applyBorder="1" applyAlignment="1">
      <alignment horizontal="right" vertical="center" wrapText="1" indent="1"/>
    </xf>
    <xf numFmtId="3" fontId="6" fillId="2" borderId="8" xfId="1" applyNumberFormat="1" applyFont="1" applyFill="1" applyBorder="1" applyAlignment="1">
      <alignment horizontal="right" vertical="center" wrapText="1" indent="1"/>
    </xf>
    <xf numFmtId="3" fontId="6" fillId="2" borderId="10" xfId="1" applyNumberFormat="1" applyFont="1" applyFill="1" applyBorder="1" applyAlignment="1">
      <alignment horizontal="right" vertical="center" wrapText="1" indent="1"/>
    </xf>
    <xf numFmtId="0" fontId="5" fillId="0" borderId="0" xfId="1" applyFont="1"/>
    <xf numFmtId="3" fontId="6" fillId="2" borderId="22" xfId="1" applyNumberFormat="1" applyFont="1" applyFill="1" applyBorder="1" applyAlignment="1">
      <alignment horizontal="right" vertical="center" wrapText="1" indent="1"/>
    </xf>
    <xf numFmtId="0" fontId="5" fillId="3" borderId="6" xfId="1" applyFill="1" applyBorder="1" applyAlignment="1">
      <alignment horizontal="right" vertical="center" wrapText="1"/>
    </xf>
    <xf numFmtId="10" fontId="6" fillId="4" borderId="18" xfId="1" applyNumberFormat="1" applyFont="1" applyFill="1" applyBorder="1" applyAlignment="1">
      <alignment horizontal="right" vertical="center" wrapText="1" indent="1"/>
    </xf>
    <xf numFmtId="3" fontId="6" fillId="2" borderId="8" xfId="1" applyNumberFormat="1" applyFont="1" applyFill="1" applyBorder="1" applyAlignment="1">
      <alignment horizontal="left" vertical="center" wrapText="1" indent="1"/>
    </xf>
    <xf numFmtId="10" fontId="6" fillId="2" borderId="9" xfId="1" applyNumberFormat="1" applyFont="1" applyFill="1" applyBorder="1" applyAlignment="1">
      <alignment horizontal="right" vertical="center" wrapText="1" indent="1"/>
    </xf>
    <xf numFmtId="0" fontId="6" fillId="0" borderId="11" xfId="1" applyFont="1" applyFill="1" applyBorder="1" applyAlignment="1">
      <alignment horizontal="right" vertical="center" wrapText="1" indent="1"/>
    </xf>
    <xf numFmtId="0" fontId="6" fillId="0" borderId="11" xfId="1" applyFont="1" applyFill="1" applyBorder="1" applyAlignment="1">
      <alignment horizontal="right" vertical="center" wrapText="1"/>
    </xf>
    <xf numFmtId="10" fontId="6" fillId="2" borderId="10" xfId="1" applyNumberFormat="1" applyFont="1" applyFill="1" applyBorder="1" applyAlignment="1">
      <alignment horizontal="right" vertical="center" wrapText="1" indent="1"/>
    </xf>
    <xf numFmtId="0" fontId="6" fillId="2" borderId="0" xfId="1" applyFont="1" applyFill="1"/>
    <xf numFmtId="0" fontId="5" fillId="2" borderId="0" xfId="1" applyFont="1" applyFill="1"/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right" vertical="center" wrapText="1"/>
    </xf>
    <xf numFmtId="10" fontId="6" fillId="2" borderId="8" xfId="1" applyNumberFormat="1" applyFont="1" applyFill="1" applyBorder="1" applyAlignment="1">
      <alignment horizontal="right" vertical="center" wrapText="1"/>
    </xf>
    <xf numFmtId="0" fontId="5" fillId="0" borderId="0" xfId="1" applyAlignment="1">
      <alignment horizontal="left" indent="1"/>
    </xf>
    <xf numFmtId="164" fontId="6" fillId="2" borderId="8" xfId="0" applyNumberFormat="1" applyFont="1" applyFill="1" applyBorder="1" applyAlignment="1">
      <alignment horizontal="right" vertical="center" wrapText="1"/>
    </xf>
    <xf numFmtId="0" fontId="2" fillId="2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5" fillId="0" borderId="0" xfId="1" applyBorder="1" applyAlignment="1">
      <alignment horizontal="left" indent="1"/>
    </xf>
    <xf numFmtId="0" fontId="5" fillId="0" borderId="7" xfId="1" applyBorder="1" applyAlignment="1">
      <alignment horizontal="left" indent="1"/>
    </xf>
    <xf numFmtId="0" fontId="6" fillId="4" borderId="19" xfId="1" applyFont="1" applyFill="1" applyBorder="1" applyAlignment="1">
      <alignment horizontal="left" vertical="center" wrapText="1" indent="1"/>
    </xf>
    <xf numFmtId="0" fontId="5" fillId="4" borderId="20" xfId="1" applyFill="1" applyBorder="1" applyAlignment="1">
      <alignment horizontal="left" vertical="center" indent="1"/>
    </xf>
    <xf numFmtId="0" fontId="6" fillId="2" borderId="17" xfId="1" applyFont="1" applyFill="1" applyBorder="1" applyAlignment="1">
      <alignment horizontal="left" vertical="center" wrapText="1" indent="1"/>
    </xf>
    <xf numFmtId="0" fontId="5" fillId="0" borderId="9" xfId="1" applyBorder="1" applyAlignment="1">
      <alignment horizontal="left" vertical="center" indent="1"/>
    </xf>
    <xf numFmtId="10" fontId="6" fillId="3" borderId="6" xfId="1" applyNumberFormat="1" applyFont="1" applyFill="1" applyBorder="1" applyAlignment="1">
      <alignment horizontal="right" vertical="center" wrapText="1" indent="1"/>
    </xf>
    <xf numFmtId="0" fontId="5" fillId="3" borderId="6" xfId="1" applyFill="1" applyBorder="1" applyAlignment="1">
      <alignment horizontal="right" vertical="center" wrapText="1"/>
    </xf>
    <xf numFmtId="0" fontId="6" fillId="2" borderId="13" xfId="1" applyFont="1" applyFill="1" applyBorder="1" applyAlignment="1">
      <alignment horizontal="left" vertical="center" wrapText="1" indent="1"/>
    </xf>
    <xf numFmtId="0" fontId="5" fillId="0" borderId="14" xfId="1" applyBorder="1" applyAlignment="1">
      <alignment horizontal="left" vertical="center" indent="1"/>
    </xf>
    <xf numFmtId="0" fontId="6" fillId="2" borderId="16" xfId="1" applyFont="1" applyFill="1" applyBorder="1" applyAlignment="1">
      <alignment horizontal="left" vertical="center" wrapText="1" indent="1"/>
    </xf>
    <xf numFmtId="0" fontId="5" fillId="0" borderId="4" xfId="1" applyBorder="1" applyAlignment="1">
      <alignment horizontal="left" vertical="center" indent="1"/>
    </xf>
    <xf numFmtId="0" fontId="6" fillId="4" borderId="15" xfId="1" applyFont="1" applyFill="1" applyBorder="1" applyAlignment="1">
      <alignment horizontal="left" vertical="center" wrapText="1" indent="1"/>
    </xf>
    <xf numFmtId="0" fontId="5" fillId="4" borderId="19" xfId="1" applyFill="1" applyBorder="1" applyAlignment="1">
      <alignment horizontal="left" vertical="center" indent="1"/>
    </xf>
    <xf numFmtId="0" fontId="6" fillId="2" borderId="9" xfId="1" applyFont="1" applyFill="1" applyBorder="1" applyAlignment="1">
      <alignment horizontal="left" vertical="center" wrapText="1" indent="1"/>
    </xf>
    <xf numFmtId="0" fontId="5" fillId="3" borderId="8" xfId="1" applyFill="1" applyBorder="1" applyAlignment="1">
      <alignment horizontal="right" vertical="center" wrapText="1"/>
    </xf>
    <xf numFmtId="0" fontId="6" fillId="2" borderId="14" xfId="1" applyFont="1" applyFill="1" applyBorder="1" applyAlignment="1">
      <alignment horizontal="left" vertical="center" wrapText="1" indent="1"/>
    </xf>
    <xf numFmtId="0" fontId="6" fillId="2" borderId="13" xfId="1" applyFont="1" applyFill="1" applyBorder="1" applyAlignment="1">
      <alignment horizontal="left" vertical="center"/>
    </xf>
    <xf numFmtId="0" fontId="5" fillId="0" borderId="14" xfId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 wrapText="1" indent="1"/>
    </xf>
    <xf numFmtId="0" fontId="9" fillId="2" borderId="0" xfId="1" applyFont="1" applyFill="1" applyAlignment="1">
      <alignment wrapText="1"/>
    </xf>
    <xf numFmtId="0" fontId="9" fillId="2" borderId="12" xfId="1" applyFont="1" applyFill="1" applyBorder="1" applyAlignment="1">
      <alignment wrapText="1"/>
    </xf>
    <xf numFmtId="0" fontId="6" fillId="2" borderId="7" xfId="1" applyFont="1" applyFill="1" applyBorder="1" applyAlignment="1">
      <alignment vertical="top" wrapText="1"/>
    </xf>
    <xf numFmtId="0" fontId="6" fillId="2" borderId="9" xfId="1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 wrapText="1" indent="1"/>
    </xf>
    <xf numFmtId="0" fontId="0" fillId="4" borderId="20" xfId="0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wrapText="1"/>
    </xf>
    <xf numFmtId="0" fontId="9" fillId="2" borderId="12" xfId="0" applyFont="1" applyFill="1" applyBorder="1" applyAlignment="1">
      <alignment wrapText="1"/>
    </xf>
    <xf numFmtId="0" fontId="6" fillId="2" borderId="7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4" borderId="15" xfId="0" applyFont="1" applyFill="1" applyBorder="1" applyAlignment="1">
      <alignment horizontal="left" vertical="center" wrapText="1" indent="1"/>
    </xf>
    <xf numFmtId="0" fontId="0" fillId="4" borderId="19" xfId="0" applyFill="1" applyBorder="1" applyAlignment="1">
      <alignment horizontal="left" vertical="center" indent="1"/>
    </xf>
    <xf numFmtId="10" fontId="6" fillId="3" borderId="6" xfId="0" applyNumberFormat="1" applyFont="1" applyFill="1" applyBorder="1" applyAlignment="1">
      <alignment horizontal="right" vertical="center" wrapText="1" indent="1"/>
    </xf>
    <xf numFmtId="0" fontId="0" fillId="3" borderId="6" xfId="0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3" borderId="8" xfId="0" applyFill="1" applyBorder="1" applyAlignment="1">
      <alignment horizontal="right" vertical="center" wrapTex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9" xfId="0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88900</xdr:colOff>
      <xdr:row>17</xdr:row>
      <xdr:rowOff>174625</xdr:rowOff>
    </xdr:from>
    <xdr:to>
      <xdr:col>5</xdr:col>
      <xdr:colOff>12700</xdr:colOff>
      <xdr:row>17</xdr:row>
      <xdr:rowOff>982538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8900" y="7251700"/>
          <a:ext cx="12601575" cy="8079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1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Include any prior year reserve for excess tax levy, including interest.</a:t>
          </a:r>
        </a:p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Tax levy associated with educational or transportation services propositions are not eligible for exclusion under the School Tax Levy Limit and may affect voter approval requirements. </a:t>
          </a:r>
        </a:p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For 2015-16, includes any carryover from 2014-15 and excludes any tax levy for library debt or prior year reserve for excess tax levy, including interest.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88900</xdr:colOff>
      <xdr:row>17</xdr:row>
      <xdr:rowOff>174625</xdr:rowOff>
    </xdr:from>
    <xdr:to>
      <xdr:col>5</xdr:col>
      <xdr:colOff>12700</xdr:colOff>
      <xdr:row>17</xdr:row>
      <xdr:rowOff>982538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88900" y="7261225"/>
          <a:ext cx="12598400" cy="8079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1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Include any prior year reserve for excess tax levy, including interest.</a:t>
          </a:r>
        </a:p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Tax levy associated with educational or transportation services propositions are not eligible for exclusion under the School Tax Levy Limit and may affect voter approval requirements. </a:t>
          </a:r>
        </a:p>
        <a:p>
          <a:pPr algn="l" rtl="0">
            <a:lnSpc>
              <a:spcPts val="2100"/>
            </a:lnSpc>
            <a:defRPr sz="1000"/>
          </a:pPr>
          <a:r>
            <a:rPr lang="en-US" sz="14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For 2015-16, includes any carryover from 2014-15 and excludes any tax levy for library debt or prior year reserve for excess tax levy, including interest.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75" workbookViewId="0">
      <selection activeCell="J17" sqref="J17"/>
    </sheetView>
  </sheetViews>
  <sheetFormatPr defaultRowHeight="12.75" x14ac:dyDescent="0.2"/>
  <cols>
    <col min="1" max="1" width="38.140625" style="29" customWidth="1"/>
    <col min="2" max="2" width="54.28515625" style="29" customWidth="1"/>
    <col min="3" max="5" width="32.5703125" style="29" customWidth="1"/>
    <col min="6" max="6" width="17.28515625" style="29" customWidth="1"/>
    <col min="7" max="16384" width="9.140625" style="29"/>
  </cols>
  <sheetData>
    <row r="1" spans="1:7" ht="36" customHeight="1" thickBot="1" x14ac:dyDescent="0.4">
      <c r="A1" s="61" t="s">
        <v>21</v>
      </c>
      <c r="B1" s="62"/>
      <c r="C1" s="62"/>
      <c r="D1" s="62"/>
      <c r="E1" s="62"/>
      <c r="F1" s="28"/>
    </row>
    <row r="2" spans="1:7" ht="28.5" customHeight="1" thickBot="1" x14ac:dyDescent="0.3">
      <c r="A2" s="30" t="s">
        <v>0</v>
      </c>
      <c r="B2" s="31"/>
      <c r="C2" s="32"/>
      <c r="D2" s="32"/>
      <c r="E2" s="32"/>
    </row>
    <row r="3" spans="1:7" ht="22.5" customHeight="1" x14ac:dyDescent="0.2">
      <c r="A3" s="33" t="s">
        <v>1</v>
      </c>
      <c r="B3" s="34"/>
      <c r="C3" s="35" t="s">
        <v>2</v>
      </c>
      <c r="D3" s="35" t="s">
        <v>3</v>
      </c>
      <c r="E3" s="36" t="s">
        <v>4</v>
      </c>
    </row>
    <row r="4" spans="1:7" ht="22.5" customHeight="1" x14ac:dyDescent="0.2">
      <c r="A4" s="33" t="s">
        <v>5</v>
      </c>
      <c r="B4" s="37"/>
      <c r="C4" s="38" t="s">
        <v>23</v>
      </c>
      <c r="D4" s="38" t="s">
        <v>22</v>
      </c>
      <c r="E4" s="39" t="s">
        <v>6</v>
      </c>
    </row>
    <row r="5" spans="1:7" ht="22.5" customHeight="1" thickBot="1" x14ac:dyDescent="0.25">
      <c r="A5" s="63"/>
      <c r="B5" s="64"/>
      <c r="C5" s="38" t="s">
        <v>7</v>
      </c>
      <c r="D5" s="38" t="s">
        <v>8</v>
      </c>
      <c r="E5" s="39" t="s">
        <v>9</v>
      </c>
    </row>
    <row r="6" spans="1:7" ht="35.25" customHeight="1" thickTop="1" thickBot="1" x14ac:dyDescent="0.25">
      <c r="A6" s="65" t="s">
        <v>26</v>
      </c>
      <c r="B6" s="66"/>
      <c r="C6" s="40"/>
      <c r="D6" s="40"/>
      <c r="E6" s="41" t="s">
        <v>10</v>
      </c>
    </row>
    <row r="7" spans="1:7" ht="35.25" customHeight="1" thickTop="1" thickBot="1" x14ac:dyDescent="0.25">
      <c r="A7" s="67" t="s">
        <v>31</v>
      </c>
      <c r="B7" s="68"/>
      <c r="C7" s="42"/>
      <c r="D7" s="42"/>
      <c r="E7" s="69"/>
    </row>
    <row r="8" spans="1:7" ht="35.25" customHeight="1" thickBot="1" x14ac:dyDescent="0.25">
      <c r="A8" s="71" t="s">
        <v>27</v>
      </c>
      <c r="B8" s="72"/>
      <c r="C8" s="42"/>
      <c r="D8" s="42"/>
      <c r="E8" s="70"/>
    </row>
    <row r="9" spans="1:7" ht="35.25" customHeight="1" thickBot="1" x14ac:dyDescent="0.25">
      <c r="A9" s="73" t="s">
        <v>25</v>
      </c>
      <c r="B9" s="74"/>
      <c r="C9" s="43"/>
      <c r="D9" s="43"/>
      <c r="E9" s="70"/>
      <c r="G9" s="44"/>
    </row>
    <row r="10" spans="1:7" ht="35.25" customHeight="1" thickBot="1" x14ac:dyDescent="0.25">
      <c r="A10" s="73" t="s">
        <v>28</v>
      </c>
      <c r="B10" s="74"/>
      <c r="C10" s="45"/>
      <c r="D10" s="45"/>
      <c r="E10" s="46"/>
    </row>
    <row r="11" spans="1:7" ht="35.25" customHeight="1" thickTop="1" thickBot="1" x14ac:dyDescent="0.25">
      <c r="A11" s="75" t="s">
        <v>32</v>
      </c>
      <c r="B11" s="76"/>
      <c r="C11" s="40"/>
      <c r="D11" s="40"/>
      <c r="E11" s="47" t="s">
        <v>10</v>
      </c>
    </row>
    <row r="12" spans="1:7" ht="33" customHeight="1" thickTop="1" thickBot="1" x14ac:dyDescent="0.25">
      <c r="A12" s="67" t="s">
        <v>24</v>
      </c>
      <c r="B12" s="77"/>
      <c r="C12" s="48"/>
      <c r="D12" s="48"/>
      <c r="E12" s="69"/>
    </row>
    <row r="13" spans="1:7" ht="34.5" customHeight="1" thickBot="1" x14ac:dyDescent="0.25">
      <c r="A13" s="71" t="s">
        <v>29</v>
      </c>
      <c r="B13" s="72"/>
      <c r="C13" s="42"/>
      <c r="D13" s="42"/>
      <c r="E13" s="70"/>
    </row>
    <row r="14" spans="1:7" ht="42.75" customHeight="1" thickBot="1" x14ac:dyDescent="0.25">
      <c r="A14" s="71" t="s">
        <v>33</v>
      </c>
      <c r="B14" s="72"/>
      <c r="C14" s="42"/>
      <c r="D14" s="42"/>
      <c r="E14" s="70"/>
    </row>
    <row r="15" spans="1:7" ht="33" customHeight="1" thickBot="1" x14ac:dyDescent="0.25">
      <c r="A15" s="71" t="s">
        <v>30</v>
      </c>
      <c r="B15" s="79"/>
      <c r="C15" s="42"/>
      <c r="D15" s="42"/>
      <c r="E15" s="78"/>
    </row>
    <row r="16" spans="1:7" ht="35.25" customHeight="1" thickBot="1" x14ac:dyDescent="0.25">
      <c r="A16" s="71" t="s">
        <v>11</v>
      </c>
      <c r="B16" s="82"/>
      <c r="C16" s="42"/>
      <c r="D16" s="42"/>
      <c r="E16" s="49" t="s">
        <v>10</v>
      </c>
    </row>
    <row r="17" spans="1:5" ht="35.25" customHeight="1" thickBot="1" x14ac:dyDescent="0.25">
      <c r="A17" s="71" t="s">
        <v>12</v>
      </c>
      <c r="B17" s="82"/>
      <c r="C17" s="50"/>
      <c r="D17" s="51"/>
      <c r="E17" s="52">
        <v>1.6199999999999999E-2</v>
      </c>
    </row>
    <row r="18" spans="1:5" ht="111" customHeight="1" thickBot="1" x14ac:dyDescent="0.25">
      <c r="A18" s="53"/>
      <c r="B18" s="54"/>
      <c r="C18" s="54"/>
      <c r="D18" s="54"/>
      <c r="E18" s="54"/>
    </row>
    <row r="19" spans="1:5" ht="23.25" customHeight="1" x14ac:dyDescent="0.2">
      <c r="A19" s="83"/>
      <c r="B19" s="85"/>
      <c r="C19" s="35" t="s">
        <v>13</v>
      </c>
      <c r="D19" s="36" t="s">
        <v>14</v>
      </c>
      <c r="E19" s="54"/>
    </row>
    <row r="20" spans="1:5" ht="23.25" customHeight="1" x14ac:dyDescent="0.2">
      <c r="A20" s="83"/>
      <c r="B20" s="85"/>
      <c r="C20" s="38" t="s">
        <v>23</v>
      </c>
      <c r="D20" s="38" t="s">
        <v>22</v>
      </c>
      <c r="E20" s="54"/>
    </row>
    <row r="21" spans="1:5" ht="23.25" customHeight="1" thickBot="1" x14ac:dyDescent="0.25">
      <c r="A21" s="84"/>
      <c r="B21" s="86"/>
      <c r="C21" s="55" t="s">
        <v>15</v>
      </c>
      <c r="D21" s="56" t="s">
        <v>16</v>
      </c>
      <c r="E21" s="54"/>
    </row>
    <row r="22" spans="1:5" ht="35.25" customHeight="1" thickBot="1" x14ac:dyDescent="0.25">
      <c r="A22" s="80" t="s">
        <v>17</v>
      </c>
      <c r="B22" s="81"/>
      <c r="C22" s="57"/>
      <c r="D22" s="57"/>
      <c r="E22" s="54"/>
    </row>
    <row r="23" spans="1:5" ht="35.25" customHeight="1" thickBot="1" x14ac:dyDescent="0.25">
      <c r="A23" s="80" t="s">
        <v>18</v>
      </c>
      <c r="B23" s="81"/>
      <c r="C23" s="57"/>
      <c r="D23" s="57"/>
      <c r="E23" s="54"/>
    </row>
    <row r="24" spans="1:5" ht="35.25" customHeight="1" thickBot="1" x14ac:dyDescent="0.25">
      <c r="A24" s="80" t="s">
        <v>19</v>
      </c>
      <c r="B24" s="81"/>
      <c r="C24" s="57"/>
      <c r="D24" s="57"/>
      <c r="E24" s="54"/>
    </row>
    <row r="25" spans="1:5" ht="35.25" customHeight="1" thickBot="1" x14ac:dyDescent="0.25">
      <c r="A25" s="80" t="s">
        <v>20</v>
      </c>
      <c r="B25" s="81"/>
      <c r="C25" s="58" t="s">
        <v>10</v>
      </c>
      <c r="D25" s="58" t="s">
        <v>10</v>
      </c>
      <c r="E25" s="54"/>
    </row>
    <row r="26" spans="1:5" x14ac:dyDescent="0.2">
      <c r="A26" s="59"/>
      <c r="B26" s="59"/>
    </row>
  </sheetData>
  <mergeCells count="22">
    <mergeCell ref="A24:B24"/>
    <mergeCell ref="A25:B25"/>
    <mergeCell ref="A16:B16"/>
    <mergeCell ref="A17:B17"/>
    <mergeCell ref="A19:A21"/>
    <mergeCell ref="B19:B21"/>
    <mergeCell ref="A22:B22"/>
    <mergeCell ref="A23:B23"/>
    <mergeCell ref="A10:B10"/>
    <mergeCell ref="A11:B11"/>
    <mergeCell ref="A12:B12"/>
    <mergeCell ref="E12:E15"/>
    <mergeCell ref="A13:B13"/>
    <mergeCell ref="A14:B14"/>
    <mergeCell ref="A15:B15"/>
    <mergeCell ref="A1:E1"/>
    <mergeCell ref="A5:B5"/>
    <mergeCell ref="A6:B6"/>
    <mergeCell ref="A7:B7"/>
    <mergeCell ref="E7:E9"/>
    <mergeCell ref="A8:B8"/>
    <mergeCell ref="A9:B9"/>
  </mergeCells>
  <printOptions horizontalCentered="1" verticalCentered="1"/>
  <pageMargins left="0.38" right="0.27" top="0.27" bottom="0.49" header="0.17" footer="0.19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75" workbookViewId="0">
      <selection activeCell="F18" sqref="F18"/>
    </sheetView>
  </sheetViews>
  <sheetFormatPr defaultRowHeight="12.75" x14ac:dyDescent="0.2"/>
  <cols>
    <col min="1" max="1" width="38.140625" customWidth="1"/>
    <col min="2" max="2" width="54.28515625" customWidth="1"/>
    <col min="3" max="5" width="32.5703125" customWidth="1"/>
    <col min="6" max="6" width="17.28515625" customWidth="1"/>
  </cols>
  <sheetData>
    <row r="1" spans="1:7" ht="36" customHeight="1" thickBot="1" x14ac:dyDescent="0.4">
      <c r="A1" s="105" t="s">
        <v>21</v>
      </c>
      <c r="B1" s="106"/>
      <c r="C1" s="106"/>
      <c r="D1" s="106"/>
      <c r="E1" s="106"/>
      <c r="F1" s="1"/>
    </row>
    <row r="2" spans="1:7" ht="28.5" customHeight="1" thickBot="1" x14ac:dyDescent="0.3">
      <c r="A2" s="2" t="s">
        <v>0</v>
      </c>
      <c r="B2" s="3"/>
      <c r="C2" s="4"/>
      <c r="D2" s="4"/>
      <c r="E2" s="4"/>
    </row>
    <row r="3" spans="1:7" ht="22.5" customHeight="1" x14ac:dyDescent="0.2">
      <c r="A3" s="5" t="s">
        <v>34</v>
      </c>
      <c r="B3" s="6"/>
      <c r="C3" s="7" t="s">
        <v>2</v>
      </c>
      <c r="D3" s="7" t="s">
        <v>3</v>
      </c>
      <c r="E3" s="8" t="s">
        <v>4</v>
      </c>
    </row>
    <row r="4" spans="1:7" ht="22.5" customHeight="1" x14ac:dyDescent="0.2">
      <c r="A4" s="5" t="s">
        <v>5</v>
      </c>
      <c r="B4" s="9" t="s">
        <v>35</v>
      </c>
      <c r="C4" s="10" t="s">
        <v>23</v>
      </c>
      <c r="D4" s="10" t="s">
        <v>22</v>
      </c>
      <c r="E4" s="11" t="s">
        <v>6</v>
      </c>
    </row>
    <row r="5" spans="1:7" ht="22.5" customHeight="1" thickBot="1" x14ac:dyDescent="0.25">
      <c r="A5" s="108"/>
      <c r="B5" s="109"/>
      <c r="C5" s="10" t="s">
        <v>7</v>
      </c>
      <c r="D5" s="10" t="s">
        <v>8</v>
      </c>
      <c r="E5" s="11" t="s">
        <v>9</v>
      </c>
    </row>
    <row r="6" spans="1:7" ht="35.25" customHeight="1" thickTop="1" thickBot="1" x14ac:dyDescent="0.25">
      <c r="A6" s="89" t="s">
        <v>26</v>
      </c>
      <c r="B6" s="90"/>
      <c r="C6" s="22">
        <v>16846756</v>
      </c>
      <c r="D6" s="22">
        <v>18298945</v>
      </c>
      <c r="E6" s="27">
        <f>(D6-C6)/C6</f>
        <v>8.6199918844909962E-2</v>
      </c>
    </row>
    <row r="7" spans="1:7" ht="35.25" customHeight="1" thickTop="1" thickBot="1" x14ac:dyDescent="0.25">
      <c r="A7" s="99" t="s">
        <v>31</v>
      </c>
      <c r="B7" s="110"/>
      <c r="C7" s="15">
        <v>3687369</v>
      </c>
      <c r="D7" s="15">
        <v>3744285</v>
      </c>
      <c r="E7" s="103"/>
    </row>
    <row r="8" spans="1:7" ht="35.25" customHeight="1" thickBot="1" x14ac:dyDescent="0.25">
      <c r="A8" s="91" t="s">
        <v>27</v>
      </c>
      <c r="B8" s="92"/>
      <c r="C8" s="15"/>
      <c r="D8" s="15"/>
      <c r="E8" s="104"/>
    </row>
    <row r="9" spans="1:7" ht="35.25" customHeight="1" thickBot="1" x14ac:dyDescent="0.25">
      <c r="A9" s="111" t="s">
        <v>25</v>
      </c>
      <c r="B9" s="112"/>
      <c r="C9" s="14"/>
      <c r="D9" s="14"/>
      <c r="E9" s="104"/>
      <c r="G9" s="25"/>
    </row>
    <row r="10" spans="1:7" ht="35.25" customHeight="1" thickBot="1" x14ac:dyDescent="0.25">
      <c r="A10" s="111" t="s">
        <v>28</v>
      </c>
      <c r="B10" s="112"/>
      <c r="C10" s="24"/>
      <c r="D10" s="24"/>
      <c r="E10" s="23"/>
    </row>
    <row r="11" spans="1:7" ht="35.25" customHeight="1" thickTop="1" thickBot="1" x14ac:dyDescent="0.25">
      <c r="A11" s="101" t="s">
        <v>32</v>
      </c>
      <c r="B11" s="102"/>
      <c r="C11" s="22">
        <f>C7+C8+C9-C10</f>
        <v>3687369</v>
      </c>
      <c r="D11" s="22">
        <f>D7+D8+D9-D10</f>
        <v>3744285</v>
      </c>
      <c r="E11" s="27">
        <f>(D11-C11)/C11</f>
        <v>1.543539580660357E-2</v>
      </c>
    </row>
    <row r="12" spans="1:7" ht="33" customHeight="1" thickTop="1" thickBot="1" x14ac:dyDescent="0.25">
      <c r="A12" s="99" t="s">
        <v>24</v>
      </c>
      <c r="B12" s="100"/>
      <c r="C12" s="15">
        <v>31233</v>
      </c>
      <c r="D12" s="15">
        <v>0</v>
      </c>
      <c r="E12" s="103"/>
    </row>
    <row r="13" spans="1:7" ht="34.5" customHeight="1" thickBot="1" x14ac:dyDescent="0.25">
      <c r="A13" s="91" t="s">
        <v>29</v>
      </c>
      <c r="B13" s="92"/>
      <c r="C13" s="15">
        <v>3689120</v>
      </c>
      <c r="D13" s="15">
        <v>3744285</v>
      </c>
      <c r="E13" s="104"/>
    </row>
    <row r="14" spans="1:7" ht="42.75" customHeight="1" thickBot="1" x14ac:dyDescent="0.25">
      <c r="A14" s="91" t="s">
        <v>33</v>
      </c>
      <c r="B14" s="92"/>
      <c r="C14" s="15">
        <f>C11-C8-C12+C10</f>
        <v>3656136</v>
      </c>
      <c r="D14" s="15">
        <f>D11-D8-D12+D10</f>
        <v>3744285</v>
      </c>
      <c r="E14" s="104"/>
    </row>
    <row r="15" spans="1:7" ht="33" customHeight="1" thickBot="1" x14ac:dyDescent="0.25">
      <c r="A15" s="91" t="s">
        <v>30</v>
      </c>
      <c r="B15" s="98"/>
      <c r="C15" s="15">
        <f>C13-C14</f>
        <v>32984</v>
      </c>
      <c r="D15" s="15">
        <f>D13-D14</f>
        <v>0</v>
      </c>
      <c r="E15" s="107"/>
    </row>
    <row r="16" spans="1:7" ht="35.25" customHeight="1" thickTop="1" thickBot="1" x14ac:dyDescent="0.25">
      <c r="A16" s="91" t="s">
        <v>11</v>
      </c>
      <c r="B16" s="93"/>
      <c r="C16" s="15">
        <v>923</v>
      </c>
      <c r="D16" s="15">
        <v>906</v>
      </c>
      <c r="E16" s="27">
        <f>(D16-C16)/C16</f>
        <v>-1.8418201516793065E-2</v>
      </c>
    </row>
    <row r="17" spans="1:5" ht="35.25" customHeight="1" thickBot="1" x14ac:dyDescent="0.25">
      <c r="A17" s="91" t="s">
        <v>12</v>
      </c>
      <c r="B17" s="93"/>
      <c r="C17" s="16"/>
      <c r="D17" s="17"/>
      <c r="E17" s="26">
        <v>1.6199999999999999E-2</v>
      </c>
    </row>
    <row r="18" spans="1:5" ht="111" customHeight="1" thickBot="1" x14ac:dyDescent="0.25">
      <c r="A18" s="18"/>
      <c r="B18" s="19"/>
      <c r="C18" s="19"/>
      <c r="D18" s="19"/>
      <c r="E18" s="19"/>
    </row>
    <row r="19" spans="1:5" ht="23.25" customHeight="1" x14ac:dyDescent="0.2">
      <c r="A19" s="94"/>
      <c r="B19" s="96"/>
      <c r="C19" s="7" t="s">
        <v>13</v>
      </c>
      <c r="D19" s="8" t="s">
        <v>14</v>
      </c>
      <c r="E19" s="19"/>
    </row>
    <row r="20" spans="1:5" ht="23.25" customHeight="1" x14ac:dyDescent="0.2">
      <c r="A20" s="94"/>
      <c r="B20" s="96"/>
      <c r="C20" s="10" t="s">
        <v>23</v>
      </c>
      <c r="D20" s="10" t="s">
        <v>22</v>
      </c>
      <c r="E20" s="19"/>
    </row>
    <row r="21" spans="1:5" ht="23.25" customHeight="1" thickBot="1" x14ac:dyDescent="0.25">
      <c r="A21" s="95"/>
      <c r="B21" s="97"/>
      <c r="C21" s="12" t="s">
        <v>15</v>
      </c>
      <c r="D21" s="13" t="s">
        <v>16</v>
      </c>
      <c r="E21" s="19"/>
    </row>
    <row r="22" spans="1:5" ht="35.25" customHeight="1" thickBot="1" x14ac:dyDescent="0.25">
      <c r="A22" s="87" t="s">
        <v>17</v>
      </c>
      <c r="B22" s="88"/>
      <c r="C22" s="20">
        <v>4335182</v>
      </c>
      <c r="D22" s="20">
        <v>4126012</v>
      </c>
      <c r="E22" s="19"/>
    </row>
    <row r="23" spans="1:5" ht="35.25" customHeight="1" thickBot="1" x14ac:dyDescent="0.25">
      <c r="A23" s="87" t="s">
        <v>18</v>
      </c>
      <c r="B23" s="88"/>
      <c r="C23" s="20">
        <v>362674</v>
      </c>
      <c r="D23" s="20">
        <v>803615</v>
      </c>
      <c r="E23" s="19"/>
    </row>
    <row r="24" spans="1:5" ht="35.25" customHeight="1" thickBot="1" x14ac:dyDescent="0.25">
      <c r="A24" s="87" t="s">
        <v>19</v>
      </c>
      <c r="B24" s="88"/>
      <c r="C24" s="20">
        <v>3454758</v>
      </c>
      <c r="D24" s="20">
        <v>2860313</v>
      </c>
      <c r="E24" s="19"/>
    </row>
    <row r="25" spans="1:5" ht="35.25" customHeight="1" thickBot="1" x14ac:dyDescent="0.25">
      <c r="A25" s="87" t="s">
        <v>20</v>
      </c>
      <c r="B25" s="88"/>
      <c r="C25" s="60">
        <f>C24/C6</f>
        <v>0.20506962883536747</v>
      </c>
      <c r="D25" s="60">
        <f>D24/D6</f>
        <v>0.15631026816026825</v>
      </c>
      <c r="E25" s="19"/>
    </row>
    <row r="26" spans="1:5" x14ac:dyDescent="0.2">
      <c r="A26" s="21"/>
      <c r="B26" s="21"/>
    </row>
  </sheetData>
  <mergeCells count="22">
    <mergeCell ref="E7:E9"/>
    <mergeCell ref="A1:E1"/>
    <mergeCell ref="A23:B23"/>
    <mergeCell ref="E12:E15"/>
    <mergeCell ref="A16:B16"/>
    <mergeCell ref="A13:B13"/>
    <mergeCell ref="A5:B5"/>
    <mergeCell ref="A7:B7"/>
    <mergeCell ref="A8:B8"/>
    <mergeCell ref="A9:B9"/>
    <mergeCell ref="A10:B10"/>
    <mergeCell ref="A25:B25"/>
    <mergeCell ref="A6:B6"/>
    <mergeCell ref="A14:B14"/>
    <mergeCell ref="A22:B22"/>
    <mergeCell ref="A17:B17"/>
    <mergeCell ref="A19:A21"/>
    <mergeCell ref="B19:B21"/>
    <mergeCell ref="A15:B15"/>
    <mergeCell ref="A24:B24"/>
    <mergeCell ref="A12:B12"/>
    <mergeCell ref="A11:B11"/>
  </mergeCells>
  <phoneticPr fontId="1" type="noConversion"/>
  <printOptions horizontalCentered="1" verticalCentered="1"/>
  <pageMargins left="0.38" right="0.27" top="0.27" bottom="0.49" header="0.17" footer="0.19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Simple PTRC</vt:lpstr>
      <vt:lpstr>PTRC_w_Calcs</vt:lpstr>
      <vt:lpstr>PTRC_w_Calcs!Print_Area</vt:lpstr>
      <vt:lpstr>'Simple PTRC'!Print_Area</vt:lpstr>
    </vt:vector>
  </TitlesOfParts>
  <Company>NYSED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McNally</dc:creator>
  <cp:lastModifiedBy>Administrator</cp:lastModifiedBy>
  <cp:lastPrinted>2015-05-07T15:07:44Z</cp:lastPrinted>
  <dcterms:created xsi:type="dcterms:W3CDTF">2013-03-20T16:28:18Z</dcterms:created>
  <dcterms:modified xsi:type="dcterms:W3CDTF">2015-05-11T17:25:01Z</dcterms:modified>
</cp:coreProperties>
</file>